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50"/>
  </bookViews>
  <sheets>
    <sheet name="07,09" sheetId="1" r:id="rId1"/>
  </sheets>
  <calcPr calcId="124519" iterateDelta="1E-4"/>
</workbook>
</file>

<file path=xl/calcChain.xml><?xml version="1.0" encoding="utf-8"?>
<calcChain xmlns="http://schemas.openxmlformats.org/spreadsheetml/2006/main">
  <c r="E10" i="1"/>
  <c r="F10"/>
  <c r="G10"/>
  <c r="H10"/>
  <c r="I10"/>
  <c r="J10"/>
  <c r="E22"/>
  <c r="F22"/>
  <c r="F23" s="1"/>
  <c r="G22"/>
  <c r="G23" s="1"/>
  <c r="H22"/>
  <c r="I22"/>
  <c r="J22"/>
  <c r="J23" s="1"/>
  <c r="E23"/>
  <c r="H23"/>
  <c r="I23"/>
</calcChain>
</file>

<file path=xl/sharedStrings.xml><?xml version="1.0" encoding="utf-8"?>
<sst xmlns="http://schemas.openxmlformats.org/spreadsheetml/2006/main" count="45" uniqueCount="44">
  <si>
    <t>Школа</t>
  </si>
  <si>
    <t>МБОУ "Ц.О. с. Инчоун»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</si>
  <si>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</si>
  <si>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</si>
  <si>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</si>
  <si>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</si>
  <si>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</si>
  <si>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</si>
  <si>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</si>
  <si>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</si>
  <si>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</si>
  <si>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</si>
  <si>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</si>
  <si>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</si>
  <si>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</si>
  <si>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</si>
  <si>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ячневая на  молоке</t>
  </si>
  <si>
    <t>закуски</t>
  </si>
  <si>
    <t>Масло сл</t>
  </si>
  <si>
    <t>Сыр</t>
  </si>
  <si>
    <t>гор. напиток</t>
  </si>
  <si>
    <t>Чай</t>
  </si>
  <si>
    <t>хлеб</t>
  </si>
  <si>
    <t>пшеничный</t>
  </si>
  <si>
    <t>фрукт</t>
  </si>
  <si>
    <t>Завтрак 2</t>
  </si>
  <si>
    <t>яйцо</t>
  </si>
  <si>
    <t>кисель</t>
  </si>
  <si>
    <t>булка школьная</t>
  </si>
  <si>
    <t>40/10</t>
  </si>
  <si>
    <t>Обед</t>
  </si>
  <si>
    <t>закуска</t>
  </si>
  <si>
    <t>Салат</t>
  </si>
  <si>
    <t>1 блюдо</t>
  </si>
  <si>
    <t>щи</t>
  </si>
  <si>
    <t>2 блюдо</t>
  </si>
  <si>
    <t>окорочка тушеные</t>
  </si>
  <si>
    <t>гарнир</t>
  </si>
  <si>
    <t>капуста св.тушеная,картошка свежая тушеная</t>
  </si>
  <si>
    <t>сладкое</t>
  </si>
  <si>
    <t>хлеб бел.</t>
  </si>
  <si>
    <t>Хлеб пшеничный</t>
  </si>
  <si>
    <t>Напиток</t>
  </si>
  <si>
    <t>компот</t>
  </si>
</sst>
</file>

<file path=xl/styles.xml><?xml version="1.0" encoding="utf-8"?>
<styleSheet xmlns="http://schemas.openxmlformats.org/spreadsheetml/2006/main">
  <numFmts count="1">
    <numFmt numFmtId="164" formatCode="s&quot;tan&quot;d\a\Rd"/>
  </numFmts>
  <fonts count="3"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164" fontId="0" fillId="0" borderId="0"/>
    <xf numFmtId="0" fontId="1" fillId="0" borderId="0" applyBorder="0" applyProtection="0"/>
  </cellStyleXfs>
  <cellXfs count="39">
    <xf numFmtId="164" fontId="0" fillId="0" borderId="0" xfId="0"/>
    <xf numFmtId="0" fontId="1" fillId="0" borderId="0" xfId="1" applyNumberFormat="1" applyFont="1" applyFill="1" applyAlignment="1" applyProtection="1"/>
    <xf numFmtId="2" fontId="1" fillId="0" borderId="0" xfId="1" applyNumberFormat="1" applyFont="1" applyFill="1" applyAlignment="1" applyProtection="1"/>
    <xf numFmtId="0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 applyProtection="1">
      <alignment horizontal="center"/>
    </xf>
    <xf numFmtId="2" fontId="1" fillId="0" borderId="2" xfId="1" applyNumberFormat="1" applyFont="1" applyFill="1" applyBorder="1" applyAlignment="1" applyProtection="1">
      <alignment horizontal="center"/>
    </xf>
    <xf numFmtId="0" fontId="1" fillId="0" borderId="3" xfId="1" applyNumberFormat="1" applyFont="1" applyFill="1" applyBorder="1" applyAlignment="1" applyProtection="1"/>
    <xf numFmtId="0" fontId="1" fillId="3" borderId="1" xfId="1" applyNumberFormat="1" applyFont="1" applyFill="1" applyBorder="1" applyAlignment="1" applyProtection="1"/>
    <xf numFmtId="0" fontId="1" fillId="2" borderId="1" xfId="1" applyNumberFormat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4" xfId="1" applyNumberFormat="1" applyFont="1" applyFill="1" applyBorder="1" applyAlignment="1" applyProtection="1"/>
    <xf numFmtId="0" fontId="1" fillId="3" borderId="5" xfId="1" applyNumberFormat="1" applyFont="1" applyFill="1" applyBorder="1" applyAlignment="1" applyProtection="1"/>
    <xf numFmtId="0" fontId="1" fillId="3" borderId="1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alignment horizontal="right"/>
      <protection locked="0"/>
    </xf>
    <xf numFmtId="2" fontId="1" fillId="2" borderId="2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alignment horizontal="right"/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3" borderId="2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1" fontId="1" fillId="2" borderId="2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alignment horizontal="left"/>
      <protection locked="0"/>
    </xf>
    <xf numFmtId="0" fontId="1" fillId="0" borderId="6" xfId="1" applyNumberFormat="1" applyFont="1" applyFill="1" applyBorder="1" applyAlignment="1" applyProtection="1"/>
    <xf numFmtId="1" fontId="2" fillId="2" borderId="1" xfId="1" applyNumberFormat="1" applyFont="1" applyFill="1" applyBorder="1" applyAlignment="1" applyProtection="1">
      <protection locked="0"/>
    </xf>
    <xf numFmtId="2" fontId="2" fillId="2" borderId="1" xfId="1" applyNumberFormat="1" applyFont="1" applyFill="1" applyBorder="1" applyAlignment="1" applyProtection="1">
      <protection locked="0"/>
    </xf>
    <xf numFmtId="2" fontId="2" fillId="2" borderId="1" xfId="1" applyNumberFormat="1" applyFont="1" applyFill="1" applyBorder="1" applyAlignment="1" applyProtection="1">
      <alignment horizontal="left"/>
      <protection locked="0"/>
    </xf>
    <xf numFmtId="1" fontId="1" fillId="2" borderId="1" xfId="1" applyNumberFormat="1" applyFont="1" applyFill="1" applyBorder="1" applyAlignment="1" applyProtection="1">
      <alignment horizontal="left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0" fontId="1" fillId="2" borderId="5" xfId="1" applyNumberFormat="1" applyFont="1" applyFill="1" applyBorder="1" applyAlignment="1" applyProtection="1">
      <protection locked="0"/>
    </xf>
    <xf numFmtId="0" fontId="1" fillId="2" borderId="5" xfId="1" applyNumberFormat="1" applyFont="1" applyFill="1" applyBorder="1" applyAlignment="1" applyProtection="1">
      <alignment wrapText="1"/>
      <protection locked="0"/>
    </xf>
    <xf numFmtId="1" fontId="1" fillId="2" borderId="5" xfId="1" applyNumberFormat="1" applyFont="1" applyFill="1" applyBorder="1" applyAlignment="1" applyProtection="1">
      <protection locked="0"/>
    </xf>
    <xf numFmtId="2" fontId="1" fillId="2" borderId="5" xfId="1" applyNumberFormat="1" applyFont="1" applyFill="1" applyBorder="1" applyAlignment="1" applyProtection="1">
      <protection locked="0"/>
    </xf>
    <xf numFmtId="164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0" borderId="7" xfId="1" applyNumberFormat="1" applyFont="1" applyFill="1" applyBorder="1" applyAlignment="1" applyProtection="1"/>
    <xf numFmtId="0" fontId="1" fillId="2" borderId="1" xfId="1" applyNumberFormat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I23" sqref="I23"/>
    </sheetView>
  </sheetViews>
  <sheetFormatPr defaultColWidth="8" defaultRowHeight="15"/>
  <cols>
    <col min="1" max="1" width="11.125" style="1" customWidth="1"/>
    <col min="2" max="2" width="12.25" style="1" customWidth="1"/>
    <col min="3" max="3" width="7.375" style="1" customWidth="1"/>
    <col min="4" max="4" width="38.125" style="1" customWidth="1"/>
    <col min="5" max="5" width="9.375" style="1" customWidth="1"/>
    <col min="6" max="6" width="8" style="1"/>
    <col min="7" max="7" width="12.25" style="2" customWidth="1"/>
    <col min="8" max="8" width="7" style="1" customWidth="1"/>
    <col min="9" max="9" width="7.25" style="1" customWidth="1"/>
    <col min="10" max="10" width="9.625" style="1" customWidth="1"/>
    <col min="11" max="16384" width="8" style="1"/>
  </cols>
  <sheetData>
    <row r="1" spans="1:10">
      <c r="A1" s="1" t="s">
        <v>0</v>
      </c>
      <c r="B1" s="38" t="s">
        <v>1</v>
      </c>
      <c r="C1" s="38"/>
      <c r="D1" s="38"/>
      <c r="E1" s="1" t="s">
        <v>2</v>
      </c>
      <c r="F1" s="4"/>
      <c r="I1" s="1" t="s">
        <v>3</v>
      </c>
      <c r="J1" s="5">
        <v>44827</v>
      </c>
    </row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6" t="s">
        <v>13</v>
      </c>
    </row>
    <row r="4" spans="1:10">
      <c r="A4" s="8" t="s">
        <v>14</v>
      </c>
      <c r="B4" s="9" t="s">
        <v>15</v>
      </c>
      <c r="C4" s="3"/>
      <c r="D4" s="10" t="s">
        <v>16</v>
      </c>
      <c r="E4" s="11">
        <v>200</v>
      </c>
      <c r="F4" s="12">
        <v>23.85</v>
      </c>
      <c r="G4" s="12">
        <v>140.63999999999999</v>
      </c>
      <c r="H4" s="13">
        <v>3.7</v>
      </c>
      <c r="I4" s="13">
        <v>5.2</v>
      </c>
      <c r="J4" s="12">
        <v>38.9</v>
      </c>
    </row>
    <row r="5" spans="1:10">
      <c r="A5" s="14"/>
      <c r="B5" s="15" t="s">
        <v>17</v>
      </c>
      <c r="C5" s="3"/>
      <c r="D5" s="10" t="s">
        <v>18</v>
      </c>
      <c r="E5" s="11">
        <v>10</v>
      </c>
      <c r="F5" s="12">
        <v>22.5</v>
      </c>
      <c r="G5" s="12">
        <v>56.6</v>
      </c>
      <c r="H5" s="3">
        <v>0.13</v>
      </c>
      <c r="I5" s="3">
        <v>8.25</v>
      </c>
      <c r="J5" s="12">
        <v>0.08</v>
      </c>
    </row>
    <row r="6" spans="1:10">
      <c r="A6" s="14"/>
      <c r="B6" s="9" t="s">
        <v>17</v>
      </c>
      <c r="C6" s="3"/>
      <c r="D6" s="10" t="s">
        <v>19</v>
      </c>
      <c r="E6" s="11">
        <v>15</v>
      </c>
      <c r="F6" s="12">
        <v>27.75</v>
      </c>
      <c r="G6" s="12">
        <v>54.6</v>
      </c>
      <c r="H6" s="3">
        <v>6.96</v>
      </c>
      <c r="I6" s="3">
        <v>8.85</v>
      </c>
      <c r="J6" s="12">
        <v>0</v>
      </c>
    </row>
    <row r="7" spans="1:10">
      <c r="A7" s="14"/>
      <c r="B7" s="16" t="s">
        <v>20</v>
      </c>
      <c r="C7" s="3"/>
      <c r="D7" s="10" t="s">
        <v>21</v>
      </c>
      <c r="E7" s="11">
        <v>200</v>
      </c>
      <c r="F7" s="12">
        <v>10.19</v>
      </c>
      <c r="G7" s="17">
        <v>42.29</v>
      </c>
      <c r="H7" s="12">
        <v>0.06</v>
      </c>
      <c r="I7" s="3">
        <v>0</v>
      </c>
      <c r="J7" s="12">
        <v>10.19</v>
      </c>
    </row>
    <row r="8" spans="1:10">
      <c r="A8" s="14"/>
      <c r="B8" s="16" t="s">
        <v>22</v>
      </c>
      <c r="C8" s="3"/>
      <c r="D8" s="10" t="s">
        <v>23</v>
      </c>
      <c r="E8" s="11">
        <v>40</v>
      </c>
      <c r="F8" s="18">
        <v>4.4000000000000004</v>
      </c>
      <c r="G8" s="19">
        <v>85.44</v>
      </c>
      <c r="H8" s="20">
        <v>3.16</v>
      </c>
      <c r="I8" s="20">
        <v>0.4</v>
      </c>
      <c r="J8" s="18">
        <v>19.3</v>
      </c>
    </row>
    <row r="9" spans="1:10">
      <c r="A9" s="14"/>
      <c r="B9" s="21" t="s">
        <v>24</v>
      </c>
      <c r="C9" s="20"/>
      <c r="D9" s="22"/>
      <c r="E9" s="23"/>
      <c r="F9" s="24"/>
      <c r="G9" s="18"/>
      <c r="H9" s="23"/>
      <c r="I9" s="23"/>
      <c r="J9" s="18"/>
    </row>
    <row r="10" spans="1:10">
      <c r="A10" s="25"/>
      <c r="B10" s="16"/>
      <c r="C10" s="3"/>
      <c r="D10" s="10"/>
      <c r="E10" s="26">
        <f>SUM(E4:E9)</f>
        <v>465</v>
      </c>
      <c r="F10" s="27">
        <f>SUM(F4:F9)</f>
        <v>88.69</v>
      </c>
      <c r="G10" s="27">
        <f>SUM(G4,G5,G6,G7,G8,G9)</f>
        <v>379.57</v>
      </c>
      <c r="H10" s="27">
        <f>SUM(H4:H9)</f>
        <v>14.01</v>
      </c>
      <c r="I10" s="28">
        <f>SUM(I4,I5,I6,I7,I8,I9)</f>
        <v>22.699999999999996</v>
      </c>
      <c r="J10" s="27">
        <f>SUM(J4:J9)</f>
        <v>68.47</v>
      </c>
    </row>
    <row r="11" spans="1:10">
      <c r="A11" s="8" t="s">
        <v>25</v>
      </c>
      <c r="B11" s="9"/>
      <c r="C11" s="3"/>
      <c r="D11" s="10" t="s">
        <v>26</v>
      </c>
      <c r="E11" s="11">
        <v>40</v>
      </c>
      <c r="F11" s="12">
        <v>55</v>
      </c>
      <c r="G11" s="12">
        <v>62.8</v>
      </c>
      <c r="H11" s="13">
        <v>5.08</v>
      </c>
      <c r="I11" s="12">
        <v>4.5999999999999996</v>
      </c>
      <c r="J11" s="12">
        <v>0.28000000000000003</v>
      </c>
    </row>
    <row r="12" spans="1:10">
      <c r="A12" s="14"/>
      <c r="B12" s="16"/>
      <c r="C12" s="3"/>
      <c r="D12" s="10" t="s">
        <v>27</v>
      </c>
      <c r="E12" s="11">
        <v>200</v>
      </c>
      <c r="F12" s="12">
        <v>14.12</v>
      </c>
      <c r="G12" s="29">
        <v>106</v>
      </c>
      <c r="H12" s="3">
        <v>0.06</v>
      </c>
      <c r="I12" s="30">
        <v>0</v>
      </c>
      <c r="J12" s="12">
        <v>29.02</v>
      </c>
    </row>
    <row r="13" spans="1:10">
      <c r="A13" s="25"/>
      <c r="B13" s="16"/>
      <c r="C13" s="3"/>
      <c r="D13" s="10" t="s">
        <v>28</v>
      </c>
      <c r="E13" s="11" t="s">
        <v>29</v>
      </c>
      <c r="F13" s="12">
        <v>26.9</v>
      </c>
      <c r="G13" s="12">
        <v>142.04</v>
      </c>
      <c r="H13" s="13">
        <v>3.29</v>
      </c>
      <c r="I13" s="12">
        <v>1.56</v>
      </c>
      <c r="J13" s="12">
        <v>30.67</v>
      </c>
    </row>
    <row r="14" spans="1:10">
      <c r="A14" s="14" t="s">
        <v>30</v>
      </c>
      <c r="B14" s="15" t="s">
        <v>31</v>
      </c>
      <c r="C14" s="31"/>
      <c r="D14" s="32" t="s">
        <v>32</v>
      </c>
      <c r="E14" s="33">
        <v>60</v>
      </c>
      <c r="F14" s="34">
        <v>43.03</v>
      </c>
      <c r="G14" s="34">
        <v>43.03</v>
      </c>
      <c r="H14" s="34">
        <v>0.46</v>
      </c>
      <c r="I14" s="34">
        <v>3.65</v>
      </c>
      <c r="J14" s="34">
        <v>1.43</v>
      </c>
    </row>
    <row r="15" spans="1:10">
      <c r="A15" s="14"/>
      <c r="B15" s="9" t="s">
        <v>33</v>
      </c>
      <c r="C15" s="3"/>
      <c r="D15" s="10" t="s">
        <v>34</v>
      </c>
      <c r="E15" s="11">
        <v>250</v>
      </c>
      <c r="F15" s="12">
        <v>10.1</v>
      </c>
      <c r="G15" s="12">
        <v>157.19999999999999</v>
      </c>
      <c r="H15" s="13">
        <v>10.9</v>
      </c>
      <c r="I15" s="12">
        <v>7.82</v>
      </c>
      <c r="J15" s="12">
        <v>9.1199999999999992</v>
      </c>
    </row>
    <row r="16" spans="1:10">
      <c r="A16" s="14"/>
      <c r="B16" s="9" t="s">
        <v>35</v>
      </c>
      <c r="C16" s="3"/>
      <c r="D16" s="10" t="s">
        <v>36</v>
      </c>
      <c r="E16" s="11">
        <v>80</v>
      </c>
      <c r="F16" s="12">
        <v>99.32</v>
      </c>
      <c r="G16" s="12">
        <v>182.25</v>
      </c>
      <c r="H16" s="13">
        <v>12.55</v>
      </c>
      <c r="I16" s="12">
        <v>22.45</v>
      </c>
      <c r="J16" s="12">
        <v>1.4</v>
      </c>
    </row>
    <row r="17" spans="1:10" ht="30">
      <c r="A17" s="14"/>
      <c r="B17" s="9" t="s">
        <v>37</v>
      </c>
      <c r="C17" s="3"/>
      <c r="D17" s="10" t="s">
        <v>38</v>
      </c>
      <c r="E17" s="11">
        <v>150</v>
      </c>
      <c r="F17" s="12">
        <v>27.25</v>
      </c>
      <c r="G17" s="11">
        <v>258</v>
      </c>
      <c r="H17" s="13">
        <v>5.32</v>
      </c>
      <c r="I17" s="12">
        <v>4.84</v>
      </c>
      <c r="J17" s="12">
        <v>18.170000000000002</v>
      </c>
    </row>
    <row r="18" spans="1:10">
      <c r="A18" s="14"/>
      <c r="B18" s="9" t="s">
        <v>39</v>
      </c>
      <c r="C18" s="3"/>
      <c r="D18" s="10"/>
      <c r="E18" s="11"/>
      <c r="F18" s="12"/>
      <c r="G18" s="12"/>
      <c r="H18" s="11"/>
      <c r="I18" s="12"/>
      <c r="J18" s="12"/>
    </row>
    <row r="19" spans="1:10">
      <c r="A19" s="14"/>
      <c r="B19" s="9" t="s">
        <v>40</v>
      </c>
      <c r="C19" s="3"/>
      <c r="D19" s="10" t="s">
        <v>41</v>
      </c>
      <c r="E19" s="11">
        <v>40</v>
      </c>
      <c r="F19" s="18">
        <v>4.4000000000000004</v>
      </c>
      <c r="G19" s="19">
        <v>85.44</v>
      </c>
      <c r="H19" s="20">
        <v>3.16</v>
      </c>
      <c r="I19" s="18">
        <v>0.4</v>
      </c>
      <c r="J19" s="18">
        <v>19.3</v>
      </c>
    </row>
    <row r="20" spans="1:10">
      <c r="A20" s="14"/>
      <c r="B20" s="9"/>
      <c r="C20" s="3"/>
      <c r="D20" s="35"/>
      <c r="E20" s="11"/>
      <c r="F20" s="12"/>
      <c r="G20" s="12"/>
      <c r="H20" s="11"/>
      <c r="I20" s="12"/>
      <c r="J20" s="12"/>
    </row>
    <row r="21" spans="1:10">
      <c r="A21" s="14"/>
      <c r="B21" s="21" t="s">
        <v>42</v>
      </c>
      <c r="C21" s="20"/>
      <c r="D21" s="22" t="s">
        <v>43</v>
      </c>
      <c r="E21" s="23">
        <v>200</v>
      </c>
      <c r="F21" s="18">
        <v>28</v>
      </c>
      <c r="G21" s="18">
        <v>93.84</v>
      </c>
      <c r="H21" s="36">
        <v>0.34</v>
      </c>
      <c r="I21" s="18">
        <v>0.06</v>
      </c>
      <c r="J21" s="18">
        <v>20.12</v>
      </c>
    </row>
    <row r="22" spans="1:10">
      <c r="A22" s="25"/>
      <c r="B22" s="16"/>
      <c r="C22" s="3"/>
      <c r="D22" s="10"/>
      <c r="E22" s="26">
        <f>SUM(E11:E21)</f>
        <v>1020</v>
      </c>
      <c r="F22" s="27">
        <f>SUM(F11:F21)</f>
        <v>308.12</v>
      </c>
      <c r="G22" s="27">
        <f>SUM(G11,G12,G13,G14,G15,G16,G17,G18,G19,G20,G21)</f>
        <v>1130.5999999999999</v>
      </c>
      <c r="H22" s="27">
        <f>SUM(H11,H12,H13,H14,H15,H16,H17,H18,H19,H20,H21)</f>
        <v>41.160000000000011</v>
      </c>
      <c r="I22" s="27">
        <f>SUM(I11:I20,I21)</f>
        <v>45.38</v>
      </c>
      <c r="J22" s="27">
        <f>SUM(J11:J18,J19,J20,J21)</f>
        <v>129.51</v>
      </c>
    </row>
    <row r="23" spans="1:10">
      <c r="A23" s="37"/>
      <c r="B23" s="16"/>
      <c r="C23" s="3"/>
      <c r="D23" s="10"/>
      <c r="E23" s="26">
        <f>SUM(E22,E10)</f>
        <v>1485</v>
      </c>
      <c r="F23" s="27">
        <f>SUM(F10,F22)</f>
        <v>396.81</v>
      </c>
      <c r="G23" s="27">
        <f>SUM(G10,G22)</f>
        <v>1510.1699999999998</v>
      </c>
      <c r="H23" s="27">
        <f>SUM(H10,H22)</f>
        <v>55.170000000000009</v>
      </c>
      <c r="I23" s="27">
        <f>SUM(I10,I22)</f>
        <v>68.08</v>
      </c>
      <c r="J23" s="27">
        <f>SUM(J10,J22)</f>
        <v>197.98</v>
      </c>
    </row>
  </sheetData>
  <sheetProtection selectLockedCells="1" selectUnlockedCells="1"/>
  <mergeCells count="1">
    <mergeCell ref="B1:D1"/>
  </mergeCells>
  <pageMargins left="0.7" right="0.7" top="0.75" bottom="0.75" header="0.75" footer="0.75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2022-09-22T14:39:05Z</dcterms:created>
  <dcterms:modified xsi:type="dcterms:W3CDTF">2022-09-22T14:39:05Z</dcterms:modified>
</cp:coreProperties>
</file>